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marstatecollegeorange-my.sharepoint.com/personal/bmobbs_lsco_edu/Documents/Documents/"/>
    </mc:Choice>
  </mc:AlternateContent>
  <xr:revisionPtr revIDLastSave="0" documentId="8_{55CAE549-B9B7-4152-8441-D20096B39B4D}" xr6:coauthVersionLast="36" xr6:coauthVersionMax="36" xr10:uidLastSave="{00000000-0000-0000-0000-000000000000}"/>
  <workbookProtection workbookAlgorithmName="SHA-512" workbookHashValue="o3vlHfTqoudLHE4mlrBU+R0cBrQBQtu2A66ReagsYWnCesiDdGmOFmcahYB3muo8+C/2nrrRhQJcQr597alTqA==" workbookSaltValue="5JgEtHFj79iBXpWnTSvz7A==" workbookSpinCount="100000" lockStructure="1"/>
  <bookViews>
    <workbookView xWindow="0" yWindow="0" windowWidth="21570" windowHeight="4710" xr2:uid="{7737C2EF-05FA-4577-8BC6-07FD66900FC2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23" i="1" l="1"/>
  <c r="E27" i="1"/>
  <c r="E26" i="1"/>
  <c r="E25" i="1"/>
  <c r="E24" i="1"/>
  <c r="E22" i="1"/>
  <c r="E19" i="1" l="1"/>
  <c r="E15" i="1"/>
  <c r="E14" i="1"/>
  <c r="E11" i="1"/>
  <c r="E10" i="1"/>
  <c r="E34" i="1"/>
  <c r="E33" i="1"/>
  <c r="E32" i="1"/>
  <c r="E31" i="1"/>
  <c r="E30" i="1"/>
</calcChain>
</file>

<file path=xl/sharedStrings.xml><?xml version="1.0" encoding="utf-8"?>
<sst xmlns="http://schemas.openxmlformats.org/spreadsheetml/2006/main" count="80" uniqueCount="52">
  <si>
    <t>PREREQUISITES</t>
  </si>
  <si>
    <t>Course Name</t>
  </si>
  <si>
    <t>Course Number</t>
  </si>
  <si>
    <t>Available Points</t>
  </si>
  <si>
    <t>Grade</t>
  </si>
  <si>
    <t>Points</t>
  </si>
  <si>
    <t>Anatomy &amp; Physiology I</t>
  </si>
  <si>
    <t>BIOL 2401</t>
  </si>
  <si>
    <t>A=12     B=9     C=6</t>
  </si>
  <si>
    <t>Anatomy &amp; Physiology II</t>
  </si>
  <si>
    <t>BIOL 2402</t>
  </si>
  <si>
    <t>Principles of Nutrition</t>
  </si>
  <si>
    <t>BIOL 1322</t>
  </si>
  <si>
    <t>A=8       B=6      C=4</t>
  </si>
  <si>
    <t>Lifespan Growth &amp; Development</t>
  </si>
  <si>
    <t>PSYC 2314</t>
  </si>
  <si>
    <t>Vocational Nursing Program Rating Scale</t>
  </si>
  <si>
    <t>GPA x 10</t>
  </si>
  <si>
    <t>Test of Essential Academic Skills (TEAS)</t>
  </si>
  <si>
    <t>TSI Complete</t>
  </si>
  <si>
    <r>
      <t xml:space="preserve">Proof of active nurse aide certification </t>
    </r>
    <r>
      <rPr>
        <b/>
        <sz val="11"/>
        <color rgb="FF000000"/>
        <rFont val="Calibri"/>
        <family val="2"/>
        <scheme val="minor"/>
      </rPr>
      <t>OR</t>
    </r>
    <r>
      <rPr>
        <sz val="11"/>
        <color rgb="FF000000"/>
        <rFont val="Calibri"/>
        <family val="2"/>
        <scheme val="minor"/>
      </rPr>
      <t xml:space="preserve"> VNSG 1323/1160 </t>
    </r>
    <r>
      <rPr>
        <b/>
        <sz val="11"/>
        <color rgb="FF000000"/>
        <rFont val="Calibri"/>
        <family val="2"/>
        <scheme val="minor"/>
      </rPr>
      <t>OR</t>
    </r>
    <r>
      <rPr>
        <sz val="11"/>
        <color rgb="FF000000"/>
        <rFont val="Calibri"/>
        <family val="2"/>
        <scheme val="minor"/>
      </rPr>
      <t xml:space="preserve"> NURA 1301/1160 </t>
    </r>
    <r>
      <rPr>
        <b/>
        <sz val="11"/>
        <color rgb="FF000000"/>
        <rFont val="Calibri"/>
        <family val="2"/>
        <scheme val="minor"/>
      </rPr>
      <t>OR</t>
    </r>
    <r>
      <rPr>
        <sz val="11"/>
        <color rgb="FF000000"/>
        <rFont val="Calibri"/>
        <family val="2"/>
        <scheme val="minor"/>
      </rPr>
      <t xml:space="preserve"> NURA 1001/1060</t>
    </r>
  </si>
  <si>
    <t>A</t>
  </si>
  <si>
    <t>B</t>
  </si>
  <si>
    <t>C</t>
  </si>
  <si>
    <t>EXTRA POINTS</t>
  </si>
  <si>
    <t>Microbiology</t>
  </si>
  <si>
    <t>BIOL 2120</t>
  </si>
  <si>
    <r>
      <t xml:space="preserve">The course below is </t>
    </r>
    <r>
      <rPr>
        <b/>
        <i/>
        <u/>
        <sz val="11"/>
        <color theme="1"/>
        <rFont val="Calibri"/>
        <family val="2"/>
        <scheme val="minor"/>
      </rPr>
      <t>not</t>
    </r>
    <r>
      <rPr>
        <i/>
        <sz val="11"/>
        <color theme="1"/>
        <rFont val="Calibri"/>
        <family val="2"/>
        <scheme val="minor"/>
      </rPr>
      <t xml:space="preserve"> required for the program. However, extra points are earned if completed with a “C” or better</t>
    </r>
    <r>
      <rPr>
        <sz val="11"/>
        <color theme="1"/>
        <rFont val="Calibri"/>
        <family val="2"/>
        <scheme val="minor"/>
      </rPr>
      <t>.</t>
    </r>
  </si>
  <si>
    <t>Medical Terminology</t>
  </si>
  <si>
    <t>HITT 1305</t>
  </si>
  <si>
    <t>The courses below are not required for the program. However, 2 extra points are earned if successfully completed.</t>
  </si>
  <si>
    <t>The following core courses towards the RN Transition Program are worth one (1) point each.</t>
  </si>
  <si>
    <t>English</t>
  </si>
  <si>
    <t>ENGL 1301 or 1302</t>
  </si>
  <si>
    <t>College Algebra or Statistics</t>
  </si>
  <si>
    <t>MATH 1314 or 1342</t>
  </si>
  <si>
    <t>Humanities Elective</t>
  </si>
  <si>
    <t>Speech</t>
  </si>
  <si>
    <t>SPCH 1311 or 1315</t>
  </si>
  <si>
    <t>General Psychology</t>
  </si>
  <si>
    <t>PSYC 2301</t>
  </si>
  <si>
    <t>SCORE</t>
  </si>
  <si>
    <t>Applicant Name:</t>
  </si>
  <si>
    <t>Active EKG Certification</t>
  </si>
  <si>
    <t>Active Medical Assisting Certification</t>
  </si>
  <si>
    <t>Active Pharmacy Tech Certification</t>
  </si>
  <si>
    <t>Y</t>
  </si>
  <si>
    <t>N</t>
  </si>
  <si>
    <r>
      <t xml:space="preserve">Enter the alphabetic grade and the points will automatically populate. </t>
    </r>
    <r>
      <rPr>
        <i/>
        <sz val="11"/>
        <color theme="1"/>
        <rFont val="Calibri"/>
        <family val="2"/>
        <scheme val="minor"/>
      </rPr>
      <t>Please note a Y or N is needed for both Math classes.</t>
    </r>
  </si>
  <si>
    <t>Enter a Y or N to populate points.</t>
  </si>
  <si>
    <t>Active Phlebotomy Certification</t>
  </si>
  <si>
    <t>Active EMT Certification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</si>
</sst>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5E0B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0" borderId="5" xfId="0" applyFont="1" applyBorder="1" applyAlignment="1"/>
    <xf numFmtId="0" fontId="0" fillId="0" borderId="6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1F3B9-087B-4C4C-904F-43D51A99FA29}">
  <dimension ref="A1:G35"/>
  <sheetViews>
    <sheetView tabSelected="1" topLeftCell="A7" zoomScale="80" zoomScaleNormal="80" workbookViewId="0">
      <selection activeCell="E36" sqref="E36"/>
    </sheetView>
  </sheetViews>
  <sheetFormatPr defaultRowHeight="15" x14ac:dyDescent="0.25"/>
  <cols>
    <col min="1" max="1" width="32.85546875" customWidth="1"/>
    <col min="2" max="2" width="20.42578125" customWidth="1"/>
    <col min="3" max="3" width="20" customWidth="1"/>
    <col min="4" max="5" width="14.28515625" customWidth="1"/>
    <col min="9" max="9" width="2.28515625" bestFit="1" customWidth="1"/>
    <col min="10" max="10" width="3" bestFit="1" customWidth="1"/>
  </cols>
  <sheetData>
    <row r="1" spans="1:7" s="6" customFormat="1" ht="20.25" customHeight="1" x14ac:dyDescent="0.3">
      <c r="A1" s="15" t="s">
        <v>42</v>
      </c>
      <c r="B1" s="15"/>
      <c r="D1" s="15"/>
      <c r="E1" s="15"/>
    </row>
    <row r="2" spans="1:7" s="6" customFormat="1" ht="21" customHeight="1" x14ac:dyDescent="0.3">
      <c r="A2" s="16"/>
      <c r="B2" s="16"/>
      <c r="C2" s="10"/>
      <c r="D2" s="16"/>
      <c r="E2" s="16"/>
    </row>
    <row r="3" spans="1:7" ht="21.75" customHeight="1" x14ac:dyDescent="0.25">
      <c r="A3" s="12" t="s">
        <v>16</v>
      </c>
      <c r="B3" s="12"/>
      <c r="C3" s="12"/>
      <c r="D3" s="12"/>
      <c r="E3" s="12"/>
    </row>
    <row r="4" spans="1:7" ht="18.75" x14ac:dyDescent="0.25">
      <c r="A4" s="13" t="s">
        <v>17</v>
      </c>
      <c r="B4" s="13"/>
      <c r="C4" s="13"/>
      <c r="D4" s="13"/>
      <c r="E4" s="1">
        <v>0</v>
      </c>
    </row>
    <row r="5" spans="1:7" ht="18.75" x14ac:dyDescent="0.25">
      <c r="A5" s="13" t="s">
        <v>18</v>
      </c>
      <c r="B5" s="13"/>
      <c r="C5" s="13"/>
      <c r="D5" s="13"/>
      <c r="E5" s="1"/>
    </row>
    <row r="6" spans="1:7" ht="18.75" x14ac:dyDescent="0.25">
      <c r="A6" s="13" t="s">
        <v>19</v>
      </c>
      <c r="B6" s="13"/>
      <c r="C6" s="13"/>
      <c r="D6" s="13"/>
      <c r="E6" s="1"/>
    </row>
    <row r="7" spans="1:7" ht="27.75" customHeight="1" x14ac:dyDescent="0.25">
      <c r="A7" s="14" t="s">
        <v>20</v>
      </c>
      <c r="B7" s="14"/>
      <c r="C7" s="14"/>
      <c r="D7" s="14"/>
      <c r="E7" s="1"/>
    </row>
    <row r="8" spans="1:7" ht="21" x14ac:dyDescent="0.25">
      <c r="A8" s="12" t="s">
        <v>0</v>
      </c>
      <c r="B8" s="12"/>
      <c r="C8" s="12"/>
      <c r="D8" s="12"/>
      <c r="E8" s="12"/>
    </row>
    <row r="9" spans="1:7" ht="18.75" x14ac:dyDescent="0.25">
      <c r="A9" s="2" t="s">
        <v>1</v>
      </c>
      <c r="B9" s="2" t="s">
        <v>2</v>
      </c>
      <c r="C9" s="2" t="s">
        <v>3</v>
      </c>
      <c r="D9" s="2" t="s">
        <v>4</v>
      </c>
      <c r="E9" s="2" t="s">
        <v>5</v>
      </c>
      <c r="F9" s="24" t="s">
        <v>48</v>
      </c>
      <c r="G9" s="25"/>
    </row>
    <row r="10" spans="1:7" ht="18" customHeight="1" x14ac:dyDescent="0.25">
      <c r="A10" s="3" t="s">
        <v>6</v>
      </c>
      <c r="B10" s="4" t="s">
        <v>7</v>
      </c>
      <c r="C10" s="4" t="s">
        <v>8</v>
      </c>
      <c r="D10" s="1"/>
      <c r="E10" s="1">
        <f>VLOOKUP(D10,Sheet2!A1:B4,2,FALSE)</f>
        <v>0</v>
      </c>
      <c r="F10" s="24"/>
      <c r="G10" s="25"/>
    </row>
    <row r="11" spans="1:7" ht="18" customHeight="1" x14ac:dyDescent="0.25">
      <c r="A11" s="3" t="s">
        <v>9</v>
      </c>
      <c r="B11" s="4" t="s">
        <v>10</v>
      </c>
      <c r="C11" s="4" t="s">
        <v>8</v>
      </c>
      <c r="D11" s="1"/>
      <c r="E11" s="1">
        <f>VLOOKUP(D11,Sheet2!A1:B4,2,FALSE)</f>
        <v>0</v>
      </c>
      <c r="F11" s="24"/>
      <c r="G11" s="25"/>
    </row>
    <row r="12" spans="1:7" ht="21" x14ac:dyDescent="0.25">
      <c r="A12" s="12"/>
      <c r="B12" s="12"/>
      <c r="C12" s="12"/>
      <c r="D12" s="12"/>
      <c r="E12" s="12"/>
      <c r="F12" s="24"/>
      <c r="G12" s="25"/>
    </row>
    <row r="13" spans="1:7" ht="18.75" x14ac:dyDescent="0.25">
      <c r="A13" s="2" t="s">
        <v>1</v>
      </c>
      <c r="B13" s="2" t="s">
        <v>2</v>
      </c>
      <c r="C13" s="2" t="s">
        <v>3</v>
      </c>
      <c r="D13" s="2" t="s">
        <v>4</v>
      </c>
      <c r="E13" s="2" t="s">
        <v>5</v>
      </c>
      <c r="F13" s="24"/>
      <c r="G13" s="25"/>
    </row>
    <row r="14" spans="1:7" ht="18" customHeight="1" x14ac:dyDescent="0.25">
      <c r="A14" s="3" t="s">
        <v>11</v>
      </c>
      <c r="B14" s="4" t="s">
        <v>12</v>
      </c>
      <c r="C14" s="4" t="s">
        <v>13</v>
      </c>
      <c r="D14" s="8"/>
      <c r="E14" s="1">
        <f>VLOOKUP(D14,Sheet2!A6:B9,2,FALSE)</f>
        <v>0</v>
      </c>
      <c r="F14" s="24"/>
      <c r="G14" s="25"/>
    </row>
    <row r="15" spans="1:7" ht="18" customHeight="1" x14ac:dyDescent="0.25">
      <c r="A15" s="3" t="s">
        <v>14</v>
      </c>
      <c r="B15" s="4" t="s">
        <v>15</v>
      </c>
      <c r="C15" s="4" t="s">
        <v>13</v>
      </c>
      <c r="D15" s="8"/>
      <c r="E15" s="1">
        <f>VLOOKUP(D15,Sheet2!A6:B9,2,FALSE)</f>
        <v>0</v>
      </c>
      <c r="F15" s="24"/>
      <c r="G15" s="25"/>
    </row>
    <row r="16" spans="1:7" ht="21" x14ac:dyDescent="0.25">
      <c r="A16" s="12" t="s">
        <v>24</v>
      </c>
      <c r="B16" s="12"/>
      <c r="C16" s="12"/>
      <c r="D16" s="12"/>
      <c r="E16" s="12"/>
      <c r="F16" s="24"/>
      <c r="G16" s="25"/>
    </row>
    <row r="17" spans="1:7" ht="28.5" customHeight="1" x14ac:dyDescent="0.25">
      <c r="A17" s="23" t="s">
        <v>27</v>
      </c>
      <c r="B17" s="23"/>
      <c r="C17" s="23"/>
      <c r="D17" s="23"/>
      <c r="E17" s="23"/>
    </row>
    <row r="18" spans="1:7" ht="18.75" x14ac:dyDescent="0.25">
      <c r="A18" s="2" t="s">
        <v>1</v>
      </c>
      <c r="B18" s="2" t="s">
        <v>2</v>
      </c>
      <c r="C18" s="2" t="s">
        <v>3</v>
      </c>
      <c r="D18" s="2" t="s">
        <v>4</v>
      </c>
      <c r="E18" s="2" t="s">
        <v>5</v>
      </c>
    </row>
    <row r="19" spans="1:7" ht="18" customHeight="1" x14ac:dyDescent="0.25">
      <c r="A19" s="3" t="s">
        <v>25</v>
      </c>
      <c r="B19" s="4" t="s">
        <v>26</v>
      </c>
      <c r="C19" s="4" t="s">
        <v>8</v>
      </c>
      <c r="D19" s="8"/>
      <c r="E19" s="1">
        <f>VLOOKUP(D19,Sheet2!A1:B4,2,FALSE)</f>
        <v>0</v>
      </c>
    </row>
    <row r="20" spans="1:7" x14ac:dyDescent="0.25">
      <c r="A20" s="19" t="s">
        <v>30</v>
      </c>
      <c r="B20" s="20"/>
      <c r="C20" s="20"/>
      <c r="D20" s="20"/>
      <c r="E20" s="21"/>
    </row>
    <row r="21" spans="1:7" ht="18.75" x14ac:dyDescent="0.25">
      <c r="A21" s="18" t="s">
        <v>1</v>
      </c>
      <c r="B21" s="18"/>
      <c r="C21" s="2" t="s">
        <v>2</v>
      </c>
      <c r="D21" s="2" t="s">
        <v>4</v>
      </c>
      <c r="E21" s="2" t="s">
        <v>5</v>
      </c>
      <c r="F21" s="24" t="s">
        <v>49</v>
      </c>
      <c r="G21" s="26"/>
    </row>
    <row r="22" spans="1:7" ht="18" customHeight="1" x14ac:dyDescent="0.25">
      <c r="A22" s="17" t="s">
        <v>28</v>
      </c>
      <c r="B22" s="17"/>
      <c r="C22" s="4" t="s">
        <v>29</v>
      </c>
      <c r="D22" s="8"/>
      <c r="E22" s="1">
        <f>VLOOKUP(D22,Sheet2!A16:B18,2,FALSE)</f>
        <v>0</v>
      </c>
      <c r="F22" s="24"/>
      <c r="G22" s="26"/>
    </row>
    <row r="23" spans="1:7" ht="18" customHeight="1" x14ac:dyDescent="0.25">
      <c r="A23" s="27" t="s">
        <v>51</v>
      </c>
      <c r="B23" s="28"/>
      <c r="C23" s="4"/>
      <c r="D23" s="8"/>
      <c r="E23" s="1">
        <f>VLOOKUP(D23,Sheet2!A17:B19,2,FALSE)</f>
        <v>0</v>
      </c>
      <c r="F23" s="24"/>
      <c r="G23" s="26"/>
    </row>
    <row r="24" spans="1:7" ht="18" customHeight="1" x14ac:dyDescent="0.25">
      <c r="A24" s="27" t="s">
        <v>43</v>
      </c>
      <c r="B24" s="28"/>
      <c r="C24" s="4"/>
      <c r="D24" s="8"/>
      <c r="E24" s="1">
        <f>VLOOKUP(D24,Sheet2!A16:B18,2,FALSE)</f>
        <v>0</v>
      </c>
      <c r="F24" s="24"/>
      <c r="G24" s="26"/>
    </row>
    <row r="25" spans="1:7" ht="18" customHeight="1" x14ac:dyDescent="0.25">
      <c r="A25" s="27" t="s">
        <v>50</v>
      </c>
      <c r="B25" s="28"/>
      <c r="C25" s="4"/>
      <c r="D25" s="8"/>
      <c r="E25" s="1">
        <f>VLOOKUP(D25,Sheet2!A16:B18,2,FALSE)</f>
        <v>0</v>
      </c>
      <c r="F25" s="24"/>
      <c r="G25" s="26"/>
    </row>
    <row r="26" spans="1:7" ht="18" customHeight="1" x14ac:dyDescent="0.25">
      <c r="A26" s="27" t="s">
        <v>44</v>
      </c>
      <c r="B26" s="28"/>
      <c r="C26" s="4"/>
      <c r="D26" s="8"/>
      <c r="E26" s="1">
        <f>VLOOKUP(D26,Sheet2!A16:B18,2,FALSE)</f>
        <v>0</v>
      </c>
      <c r="F26" s="24"/>
      <c r="G26" s="26"/>
    </row>
    <row r="27" spans="1:7" ht="18" customHeight="1" x14ac:dyDescent="0.25">
      <c r="A27" s="27" t="s">
        <v>45</v>
      </c>
      <c r="B27" s="28"/>
      <c r="C27" s="4"/>
      <c r="D27" s="8"/>
      <c r="E27" s="1">
        <f>VLOOKUP(D27,Sheet2!A16:B18,2,FALSE)</f>
        <v>0</v>
      </c>
    </row>
    <row r="28" spans="1:7" x14ac:dyDescent="0.25">
      <c r="A28" s="22" t="s">
        <v>31</v>
      </c>
      <c r="B28" s="22"/>
      <c r="C28" s="22"/>
      <c r="D28" s="22"/>
      <c r="E28" s="22"/>
      <c r="F28" s="24" t="s">
        <v>49</v>
      </c>
      <c r="G28" s="26"/>
    </row>
    <row r="29" spans="1:7" ht="18.75" customHeight="1" x14ac:dyDescent="0.25">
      <c r="A29" s="18" t="s">
        <v>1</v>
      </c>
      <c r="B29" s="18"/>
      <c r="C29" s="2" t="s">
        <v>2</v>
      </c>
      <c r="D29" s="2" t="s">
        <v>4</v>
      </c>
      <c r="E29" s="2" t="s">
        <v>5</v>
      </c>
      <c r="F29" s="24"/>
      <c r="G29" s="26"/>
    </row>
    <row r="30" spans="1:7" ht="18" customHeight="1" x14ac:dyDescent="0.25">
      <c r="A30" s="17" t="s">
        <v>32</v>
      </c>
      <c r="B30" s="17"/>
      <c r="C30" s="4" t="s">
        <v>33</v>
      </c>
      <c r="D30" s="1"/>
      <c r="E30" s="1">
        <f>VLOOKUP(D30,Sheet2!A11:B14,2,FALSE)</f>
        <v>0</v>
      </c>
      <c r="F30" s="24"/>
      <c r="G30" s="26"/>
    </row>
    <row r="31" spans="1:7" ht="18" customHeight="1" x14ac:dyDescent="0.25">
      <c r="A31" s="17" t="s">
        <v>34</v>
      </c>
      <c r="B31" s="17"/>
      <c r="C31" s="4" t="s">
        <v>35</v>
      </c>
      <c r="D31" s="1"/>
      <c r="E31" s="1">
        <f>VLOOKUP(D31,Sheet2!A11:B14,2,FALSE)</f>
        <v>0</v>
      </c>
      <c r="F31" s="24"/>
      <c r="G31" s="26"/>
    </row>
    <row r="32" spans="1:7" ht="18" customHeight="1" x14ac:dyDescent="0.25">
      <c r="A32" s="17" t="s">
        <v>36</v>
      </c>
      <c r="B32" s="17"/>
      <c r="C32" s="4"/>
      <c r="D32" s="1"/>
      <c r="E32" s="1">
        <f>VLOOKUP(D32,Sheet2!A11:B14,2,FALSE)</f>
        <v>0</v>
      </c>
      <c r="F32" s="24"/>
      <c r="G32" s="26"/>
    </row>
    <row r="33" spans="1:7" ht="18" customHeight="1" x14ac:dyDescent="0.25">
      <c r="A33" s="17" t="s">
        <v>37</v>
      </c>
      <c r="B33" s="17"/>
      <c r="C33" s="4" t="s">
        <v>38</v>
      </c>
      <c r="D33" s="1"/>
      <c r="E33" s="1">
        <f>VLOOKUP(D33,Sheet2!A11:B14,2,FALSE)</f>
        <v>0</v>
      </c>
      <c r="F33" s="24"/>
      <c r="G33" s="26"/>
    </row>
    <row r="34" spans="1:7" ht="18" customHeight="1" x14ac:dyDescent="0.25">
      <c r="A34" s="17" t="s">
        <v>39</v>
      </c>
      <c r="B34" s="17"/>
      <c r="C34" s="4" t="s">
        <v>40</v>
      </c>
      <c r="D34" s="1"/>
      <c r="E34" s="1">
        <f>VLOOKUP(D34,Sheet2!A11:B14,2,FALSE)</f>
        <v>0</v>
      </c>
      <c r="F34" s="24"/>
      <c r="G34" s="26"/>
    </row>
    <row r="35" spans="1:7" ht="18.75" x14ac:dyDescent="0.3">
      <c r="D35" s="7" t="s">
        <v>41</v>
      </c>
      <c r="E35" s="9">
        <f>SUM(E10:E11,E14:E15,E19,E22,E23,E24,E25,E26,E27,E30,E31,E32,E33,E34)</f>
        <v>0</v>
      </c>
      <c r="F35" s="24"/>
      <c r="G35" s="26"/>
    </row>
  </sheetData>
  <mergeCells count="31">
    <mergeCell ref="F9:G16"/>
    <mergeCell ref="F21:G26"/>
    <mergeCell ref="F28:G35"/>
    <mergeCell ref="A24:B24"/>
    <mergeCell ref="A25:B25"/>
    <mergeCell ref="A26:B26"/>
    <mergeCell ref="A27:B27"/>
    <mergeCell ref="A23:B23"/>
    <mergeCell ref="A22:B22"/>
    <mergeCell ref="D1:E1"/>
    <mergeCell ref="D2:E2"/>
    <mergeCell ref="A33:B33"/>
    <mergeCell ref="A34:B34"/>
    <mergeCell ref="A29:B29"/>
    <mergeCell ref="A1:B1"/>
    <mergeCell ref="A2:B2"/>
    <mergeCell ref="A30:B30"/>
    <mergeCell ref="A31:B31"/>
    <mergeCell ref="A32:B32"/>
    <mergeCell ref="A20:E20"/>
    <mergeCell ref="A28:E28"/>
    <mergeCell ref="A16:E16"/>
    <mergeCell ref="A17:E17"/>
    <mergeCell ref="A21:B21"/>
    <mergeCell ref="A8:E8"/>
    <mergeCell ref="A12:E12"/>
    <mergeCell ref="A3:E3"/>
    <mergeCell ref="A4:D4"/>
    <mergeCell ref="A5:D5"/>
    <mergeCell ref="A6:D6"/>
    <mergeCell ref="A7:D7"/>
  </mergeCells>
  <pageMargins left="0.25" right="0.25" top="0.75" bottom="0.75" header="0.3" footer="0.3"/>
  <pageSetup orientation="portrait" r:id="rId1"/>
  <ignoredErrors>
    <ignoredError sqref="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70B86-BDDA-4DE7-8EB0-F3F34285657E}">
  <dimension ref="A1:B18"/>
  <sheetViews>
    <sheetView workbookViewId="0">
      <selection activeCell="A19" sqref="A19"/>
    </sheetView>
  </sheetViews>
  <sheetFormatPr defaultRowHeight="15" x14ac:dyDescent="0.25"/>
  <cols>
    <col min="1" max="1" width="2.28515625" bestFit="1" customWidth="1"/>
    <col min="2" max="2" width="3" bestFit="1" customWidth="1"/>
  </cols>
  <sheetData>
    <row r="1" spans="1:2" x14ac:dyDescent="0.25">
      <c r="A1" s="5" t="s">
        <v>21</v>
      </c>
      <c r="B1" s="5">
        <v>12</v>
      </c>
    </row>
    <row r="2" spans="1:2" x14ac:dyDescent="0.25">
      <c r="A2" s="5" t="s">
        <v>22</v>
      </c>
      <c r="B2" s="5">
        <v>9</v>
      </c>
    </row>
    <row r="3" spans="1:2" x14ac:dyDescent="0.25">
      <c r="A3" s="5" t="s">
        <v>23</v>
      </c>
      <c r="B3" s="5">
        <v>6</v>
      </c>
    </row>
    <row r="4" spans="1:2" x14ac:dyDescent="0.25">
      <c r="A4" s="5">
        <v>0</v>
      </c>
      <c r="B4" s="5">
        <v>0</v>
      </c>
    </row>
    <row r="5" spans="1:2" x14ac:dyDescent="0.25">
      <c r="A5" s="5"/>
      <c r="B5" s="5"/>
    </row>
    <row r="6" spans="1:2" x14ac:dyDescent="0.25">
      <c r="A6" s="5" t="s">
        <v>21</v>
      </c>
      <c r="B6" s="5">
        <v>8</v>
      </c>
    </row>
    <row r="7" spans="1:2" x14ac:dyDescent="0.25">
      <c r="A7" s="5" t="s">
        <v>22</v>
      </c>
      <c r="B7" s="5">
        <v>6</v>
      </c>
    </row>
    <row r="8" spans="1:2" x14ac:dyDescent="0.25">
      <c r="A8" s="5" t="s">
        <v>23</v>
      </c>
      <c r="B8" s="5">
        <v>4</v>
      </c>
    </row>
    <row r="9" spans="1:2" x14ac:dyDescent="0.25">
      <c r="A9">
        <v>0</v>
      </c>
      <c r="B9" s="11">
        <v>0</v>
      </c>
    </row>
    <row r="11" spans="1:2" x14ac:dyDescent="0.25">
      <c r="A11" t="s">
        <v>21</v>
      </c>
      <c r="B11">
        <v>1</v>
      </c>
    </row>
    <row r="12" spans="1:2" x14ac:dyDescent="0.25">
      <c r="A12" t="s">
        <v>22</v>
      </c>
      <c r="B12">
        <v>1</v>
      </c>
    </row>
    <row r="13" spans="1:2" x14ac:dyDescent="0.25">
      <c r="A13" t="s">
        <v>23</v>
      </c>
      <c r="B13">
        <v>1</v>
      </c>
    </row>
    <row r="14" spans="1:2" x14ac:dyDescent="0.25">
      <c r="A14">
        <v>0</v>
      </c>
      <c r="B14">
        <v>0</v>
      </c>
    </row>
    <row r="16" spans="1:2" x14ac:dyDescent="0.25">
      <c r="A16" t="s">
        <v>46</v>
      </c>
      <c r="B16">
        <v>2</v>
      </c>
    </row>
    <row r="17" spans="1:2" x14ac:dyDescent="0.25">
      <c r="A17" t="s">
        <v>47</v>
      </c>
      <c r="B17">
        <v>0</v>
      </c>
    </row>
    <row r="18" spans="1:2" x14ac:dyDescent="0.25">
      <c r="A18">
        <v>0</v>
      </c>
      <c r="B18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9a1c289-317d-4f65-bc33-f8dd818802d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6D917A62032344B67B16121E2B1B8E" ma:contentTypeVersion="16" ma:contentTypeDescription="Create a new document." ma:contentTypeScope="" ma:versionID="c1b57c543c216fe56c89ae5718907060">
  <xsd:schema xmlns:xsd="http://www.w3.org/2001/XMLSchema" xmlns:xs="http://www.w3.org/2001/XMLSchema" xmlns:p="http://schemas.microsoft.com/office/2006/metadata/properties" xmlns:ns3="59a1c289-317d-4f65-bc33-f8dd818802d9" xmlns:ns4="f96bd896-1fe4-4afc-8905-dd82d053467a" targetNamespace="http://schemas.microsoft.com/office/2006/metadata/properties" ma:root="true" ma:fieldsID="d2d0913acc667f19eba39b3e7d5939f3" ns3:_="" ns4:_="">
    <xsd:import namespace="59a1c289-317d-4f65-bc33-f8dd818802d9"/>
    <xsd:import namespace="f96bd896-1fe4-4afc-8905-dd82d053467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earchProperties" minOccurs="0"/>
                <xsd:element ref="ns3:_activity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a1c289-317d-4f65-bc33-f8dd818802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6bd896-1fe4-4afc-8905-dd82d053467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9BF923-3201-4B9C-A414-8A87F2BC66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F6E27D-5E77-4322-A2CB-292ECBA415C9}">
  <ds:schemaRefs>
    <ds:schemaRef ds:uri="http://purl.org/dc/elements/1.1/"/>
    <ds:schemaRef ds:uri="http://purl.org/dc/dcmitype/"/>
    <ds:schemaRef ds:uri="http://schemas.openxmlformats.org/package/2006/metadata/core-properties"/>
    <ds:schemaRef ds:uri="f96bd896-1fe4-4afc-8905-dd82d053467a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59a1c289-317d-4f65-bc33-f8dd818802d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EFF691F-75B1-4227-8528-3269B13252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a1c289-317d-4f65-bc33-f8dd818802d9"/>
    <ds:schemaRef ds:uri="f96bd896-1fe4-4afc-8905-dd82d05346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Lamar State College Orange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cjb5498</dc:creator>
  <cp:lastModifiedBy>Brandy M. Mobbs</cp:lastModifiedBy>
  <cp:lastPrinted>2024-06-06T13:39:33Z</cp:lastPrinted>
  <dcterms:created xsi:type="dcterms:W3CDTF">2023-03-06T16:38:22Z</dcterms:created>
  <dcterms:modified xsi:type="dcterms:W3CDTF">2024-06-06T13:43:01Z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0x0101007C6D917A62032344B67B16121E2B1B8E</vt:lpwstr>
  </property>
</Properties>
</file>